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840" tabRatio="783"/>
  </bookViews>
  <sheets>
    <sheet name="Ноябрь " sheetId="68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G11" i="68" l="1"/>
  <c r="F11" i="68" s="1"/>
  <c r="E10" i="68"/>
  <c r="F8" i="68"/>
  <c r="F9" i="68"/>
  <c r="F7" i="68"/>
  <c r="F6" i="68"/>
  <c r="F10" i="68" l="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<sst xmlns="http://schemas.openxmlformats.org/spreadsheetml/2006/main" count="142" uniqueCount="31">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</sst>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  <numFmt numFmtId="170" formatCode="_-* #,##0.000\ _₽_-;\-* #,##0.000\ _₽_-;_-* &quot;-&quot;???\ _₽_-;_-@_-"/>
    <numFmt numFmtId="171" formatCode="0.000"/>
    <numFmt numFmtId="172" formatCode="0.0000"/>
    <numFmt numFmtId="173" formatCode="_(* #,##0.0000000_);_(* \(#,##0.00000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169" fontId="10" fillId="0" borderId="0" xfId="0" applyNumberFormat="1" applyFont="1"/>
    <xf numFmtId="169" fontId="3" fillId="2" borderId="5" xfId="4" applyNumberFormat="1" applyFont="1" applyFill="1" applyBorder="1" applyAlignment="1">
      <alignment horizontal="center" vertical="center"/>
    </xf>
    <xf numFmtId="166" fontId="3" fillId="2" borderId="5" xfId="4" applyNumberFormat="1" applyFont="1" applyFill="1" applyBorder="1" applyAlignment="1">
      <alignment horizontal="center" vertical="center"/>
    </xf>
    <xf numFmtId="167" fontId="7" fillId="2" borderId="1" xfId="4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67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3" fillId="2" borderId="0" xfId="0" applyNumberFormat="1" applyFont="1" applyFill="1"/>
    <xf numFmtId="167" fontId="3" fillId="2" borderId="0" xfId="0" applyNumberFormat="1" applyFont="1" applyFill="1"/>
    <xf numFmtId="170" fontId="3" fillId="2" borderId="0" xfId="0" applyNumberFormat="1" applyFont="1" applyFill="1"/>
    <xf numFmtId="172" fontId="7" fillId="2" borderId="5" xfId="0" applyNumberFormat="1" applyFont="1" applyFill="1" applyBorder="1" applyAlignment="1">
      <alignment horizontal="center" vertical="center" wrapText="1"/>
    </xf>
    <xf numFmtId="173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E20" sqref="E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30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5.5250000000000004</v>
      </c>
      <c r="E6" s="24"/>
      <c r="F6" s="27">
        <f>G6/D6</f>
        <v>2.8867312217194567</v>
      </c>
      <c r="G6" s="25">
        <v>15.94919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1285.933</v>
      </c>
      <c r="E7" s="24"/>
      <c r="F7" s="27">
        <f>G7/D7</f>
        <v>2.886733002419255</v>
      </c>
      <c r="G7" s="25">
        <v>3712.1452300000001</v>
      </c>
      <c r="H7" s="1" t="s">
        <v>25</v>
      </c>
    </row>
    <row r="8" spans="1:12" s="42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10.356999999999999</v>
      </c>
      <c r="E8" s="35"/>
      <c r="F8" s="41">
        <f>G8/D8</f>
        <v>7.2059476682437007E-2</v>
      </c>
      <c r="G8" s="36">
        <v>0.74631999999999998</v>
      </c>
      <c r="H8" s="42" t="s">
        <v>29</v>
      </c>
    </row>
    <row r="9" spans="1:12" s="42" customFormat="1" ht="35.25" customHeight="1" thickBot="1" x14ac:dyDescent="0.35">
      <c r="A9" s="39" t="s">
        <v>21</v>
      </c>
      <c r="B9" s="40" t="s">
        <v>22</v>
      </c>
      <c r="C9" s="40" t="s">
        <v>23</v>
      </c>
      <c r="D9" s="34">
        <v>11.249000000000001</v>
      </c>
      <c r="E9" s="35"/>
      <c r="F9" s="41">
        <f>G9/D9</f>
        <v>7.2164636856609468E-2</v>
      </c>
      <c r="G9" s="36">
        <v>0.81177999999999995</v>
      </c>
      <c r="H9" s="42" t="s">
        <v>29</v>
      </c>
    </row>
    <row r="10" spans="1:12" s="42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f>20/1000</f>
        <v>0.02</v>
      </c>
      <c r="F10" s="46">
        <f>G10/E10</f>
        <v>192.74599999999998</v>
      </c>
      <c r="G10" s="36">
        <v>3.8549199999999999</v>
      </c>
      <c r="H10" s="42" t="s">
        <v>29</v>
      </c>
      <c r="J10" s="43"/>
      <c r="K10" s="44"/>
    </row>
    <row r="11" spans="1:12" s="42" customFormat="1" ht="35.25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>
        <v>1.7000000000000001E-2</v>
      </c>
      <c r="F11" s="46">
        <f>G11/E11</f>
        <v>192.74588235294115</v>
      </c>
      <c r="G11" s="36">
        <f>3.27668</f>
        <v>3.2766799999999998</v>
      </c>
      <c r="H11" s="42" t="s">
        <v>29</v>
      </c>
      <c r="J11" s="45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7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>
        <v>0</v>
      </c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14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15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16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17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18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19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20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Ноябрь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2020-12-08T07:04:00Z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75ceeae8-ee60-455e-964a-0c8be9ea7812</vt:lpwstr>
  </property>
</Properties>
</file>