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570" windowHeight="8190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</definedNames>
  <calcPr fullCalcOnLoad="1"/>
</workbook>
</file>

<file path=xl/sharedStrings.xml><?xml version="1.0" encoding="utf-8"?>
<sst xmlns="http://schemas.openxmlformats.org/spreadsheetml/2006/main" count="115" uniqueCount="87">
  <si>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</si>
  <si>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</si>
  <si>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</si>
  <si>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</si>
  <si>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</si>
  <si>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</si>
  <si>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</si>
  <si>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</si>
  <si>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</si>
  <si>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</si>
  <si>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</si>
  <si>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</si>
  <si>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</si>
  <si>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</si>
  <si>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</si>
  <si>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</si>
  <si>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</si>
  <si>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</si>
  <si>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</si>
  <si>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</si>
  <si>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</si>
  <si>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</si>
  <si>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</si>
  <si>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</si>
  <si>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</si>
  <si>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</si>
  <si>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</si>
  <si>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</si>
  <si>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</si>
  <si>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</si>
  <si>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</si>
  <si>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</si>
  <si>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</si>
  <si>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</si>
  <si>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</si>
  <si>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</si>
  <si>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</si>
  <si>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</si>
  <si>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</si>
  <si>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</si>
  <si>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</si>
  <si>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</si>
  <si>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</si>
  <si>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</si>
  <si>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</si>
  <si>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</si>
  <si>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</si>
  <si>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</si>
  <si>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</si>
  <si>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</si>
  <si>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</si>
  <si>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</si>
  <si>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</si>
  <si>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</si>
  <si>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</si>
  <si>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</si>
  <si>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</si>
  <si>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</si>
  <si>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</si>
  <si>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</si>
  <si>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</si>
  <si>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</si>
  <si>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</si>
  <si>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</si>
  <si>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</si>
  <si>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</si>
  <si>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</si>
  <si>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</si>
  <si>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</si>
  <si>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</si>
  <si>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t>Инвестиции, осуществляемые 
за счет тарифных источников</t>
  </si>
  <si>
    <t>-</t>
  </si>
  <si>
    <t>5,62 (Протокол заседания коллегии Министерства энергетики и жилищно-коммунального хозяйства Самарской области от 29.12.2015 № 12-Э (на сайте Министерства энергетики и ЖКХ Самарской области) http://www.minenergo.samregion.ru/norm_base/protokol_regulirovanae2013/22235)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</si>
  <si>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</si>
  <si>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Выпадающие, излишние доходы (расходы) прошлых лет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</si>
  <si>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</si>
  <si>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r>
      <t xml:space="preserve">Расходы, связанные с производством 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</si>
  <si>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Предложения на расчетный период регулирования 2018 г.</t>
  </si>
  <si>
    <r>
      <t xml:space="preserve">Показатели, утвержденные на базовый период 2017 г. </t>
    </r>
    <r>
      <rPr>
        <vertAlign val="superscript"/>
        <sz val="12"/>
        <rFont val="Times New Roman"/>
        <family val="1"/>
      </rPr>
      <t xml:space="preserve">1 </t>
    </r>
  </si>
  <si>
    <t xml:space="preserve">Фактические показатели за год, предшествующий базовому периоду, 2016 г. </t>
  </si>
  <si>
    <t>Инвестиционная программа АО "Самаранефтегаз" утверждена Министерством энергетики и жилищно-коммунального хозяйства Самарской области, приказ от 14.08.2015 № 200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</si>
  <si>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_Базовый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</si>
  <si>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_Заполняются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</si>
  <si>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_Заполняются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</si>
  <si>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_Заполняются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</si>
  <si>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</si>
  <si>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АО "Самаранефтегаз"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</si>
</sst>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75" zoomScaleNormal="75" zoomScaleSheetLayoutView="75" workbookViewId="0" topLeftCell="A1">
      <selection activeCell="F42" sqref="F42"/>
    </sheetView>
  </sheetViews>
  <sheetFormatPr defaultColWidth="9.00390625" defaultRowHeight="12.75"/>
  <cols>
    <col min="1" max="1" width="6.625" style="1" customWidth="1"/>
    <col min="2" max="2" width="43.00390625" style="1" customWidth="1"/>
    <col min="3" max="3" width="10.75390625" style="1" customWidth="1"/>
    <col min="4" max="4" width="19.875" style="1" customWidth="1"/>
    <col min="5" max="5" width="16.375" style="1" customWidth="1"/>
    <col min="6" max="6" width="15.875" style="1" customWidth="1"/>
    <col min="7" max="16384" width="9.125" style="1" customWidth="1"/>
  </cols>
  <sheetData>
    <row r="1" spans="5:6" ht="39" customHeight="1">
      <c r="E1" s="31" t="s">
        <v>54</v>
      </c>
      <c r="F1" s="31"/>
    </row>
    <row r="4" spans="1:6" ht="31.5" customHeight="1">
      <c r="A4" s="29" t="s">
        <v>85</v>
      </c>
      <c r="B4" s="30"/>
      <c r="C4" s="30"/>
      <c r="D4" s="30"/>
      <c r="E4" s="30"/>
      <c r="F4" s="30"/>
    </row>
    <row r="5" spans="1:6" ht="15.75">
      <c r="A5" s="34" t="s">
        <v>86</v>
      </c>
      <c r="B5" s="34"/>
      <c r="C5" s="34"/>
      <c r="D5" s="34"/>
      <c r="E5" s="34"/>
      <c r="F5" s="34"/>
    </row>
    <row r="7" spans="1:6" s="9" customFormat="1" ht="85.5" customHeight="1">
      <c r="A7" s="6" t="s">
        <v>53</v>
      </c>
      <c r="B7" s="7" t="s">
        <v>0</v>
      </c>
      <c r="C7" s="7" t="s">
        <v>1</v>
      </c>
      <c r="D7" s="7" t="s">
        <v>79</v>
      </c>
      <c r="E7" s="7" t="s">
        <v>78</v>
      </c>
      <c r="F7" s="8" t="s">
        <v>77</v>
      </c>
    </row>
    <row r="8" spans="1:6" s="10" customFormat="1" ht="33.75" customHeight="1">
      <c r="A8" s="2" t="s">
        <v>2</v>
      </c>
      <c r="B8" s="3" t="s">
        <v>3</v>
      </c>
      <c r="C8" s="2"/>
      <c r="D8" s="19"/>
      <c r="E8" s="19"/>
      <c r="F8" s="19"/>
    </row>
    <row r="9" spans="1:6" s="10" customFormat="1" ht="31.5" customHeight="1">
      <c r="A9" s="2" t="s">
        <v>4</v>
      </c>
      <c r="B9" s="3" t="s">
        <v>5</v>
      </c>
      <c r="C9" s="2" t="s">
        <v>6</v>
      </c>
      <c r="D9" s="19">
        <v>140057.6131</v>
      </c>
      <c r="E9" s="19">
        <v>143137.164</v>
      </c>
      <c r="F9" s="19">
        <v>311304.94083</v>
      </c>
    </row>
    <row r="10" spans="1:6" s="10" customFormat="1" ht="33.75" customHeight="1">
      <c r="A10" s="2" t="s">
        <v>7</v>
      </c>
      <c r="B10" s="3" t="s">
        <v>8</v>
      </c>
      <c r="C10" s="2" t="s">
        <v>6</v>
      </c>
      <c r="D10" s="19">
        <v>-723733.8650626455</v>
      </c>
      <c r="E10" s="19">
        <v>-200439.61182999995</v>
      </c>
      <c r="F10" s="19">
        <v>-796150.00936</v>
      </c>
    </row>
    <row r="11" spans="1:6" s="10" customFormat="1" ht="48" customHeight="1">
      <c r="A11" s="2" t="s">
        <v>9</v>
      </c>
      <c r="B11" s="3" t="s">
        <v>10</v>
      </c>
      <c r="C11" s="2" t="s">
        <v>6</v>
      </c>
      <c r="D11" s="19">
        <v>-431864.4650626455</v>
      </c>
      <c r="E11" s="19">
        <v>-97506.88182999994</v>
      </c>
      <c r="F11" s="19">
        <v>-397797.3093600001</v>
      </c>
    </row>
    <row r="12" spans="1:6" s="10" customFormat="1" ht="33" customHeight="1">
      <c r="A12" s="2" t="s">
        <v>11</v>
      </c>
      <c r="B12" s="3" t="s">
        <v>12</v>
      </c>
      <c r="C12" s="2" t="s">
        <v>6</v>
      </c>
      <c r="D12" s="19">
        <v>-727777.0650626455</v>
      </c>
      <c r="E12" s="19">
        <v>-200894.88182999994</v>
      </c>
      <c r="F12" s="19">
        <v>-797087.00936</v>
      </c>
    </row>
    <row r="13" spans="1:6" s="10" customFormat="1" ht="17.25" customHeight="1">
      <c r="A13" s="2" t="s">
        <v>13</v>
      </c>
      <c r="B13" s="3" t="s">
        <v>14</v>
      </c>
      <c r="C13" s="2"/>
      <c r="D13" s="19"/>
      <c r="E13" s="19"/>
      <c r="F13" s="19"/>
    </row>
    <row r="14" spans="1:6" s="10" customFormat="1" ht="68.25" customHeight="1">
      <c r="A14" s="2" t="s">
        <v>15</v>
      </c>
      <c r="B14" s="3" t="s">
        <v>75</v>
      </c>
      <c r="C14" s="2" t="s">
        <v>16</v>
      </c>
      <c r="D14" s="19">
        <f>D10/D9%</f>
        <v>-516.7401107613518</v>
      </c>
      <c r="E14" s="19">
        <f>E10/E9%</f>
        <v>-140.0332424009742</v>
      </c>
      <c r="F14" s="19">
        <f>F10/F9%</f>
        <v>-255.74602421577634</v>
      </c>
    </row>
    <row r="15" spans="1:6" s="10" customFormat="1" ht="34.5" customHeight="1">
      <c r="A15" s="2" t="s">
        <v>17</v>
      </c>
      <c r="B15" s="3" t="s">
        <v>62</v>
      </c>
      <c r="C15" s="2"/>
      <c r="D15" s="19"/>
      <c r="E15" s="19"/>
      <c r="F15" s="19"/>
    </row>
    <row r="16" spans="1:6" s="10" customFormat="1" ht="36.75" customHeight="1">
      <c r="A16" s="2" t="s">
        <v>18</v>
      </c>
      <c r="B16" s="3" t="s">
        <v>55</v>
      </c>
      <c r="C16" s="2" t="s">
        <v>19</v>
      </c>
      <c r="D16" s="19" t="s">
        <v>71</v>
      </c>
      <c r="E16" s="19" t="s">
        <v>71</v>
      </c>
      <c r="F16" s="19" t="s">
        <v>71</v>
      </c>
    </row>
    <row r="17" spans="1:6" s="10" customFormat="1" ht="33.75" customHeight="1">
      <c r="A17" s="2" t="s">
        <v>20</v>
      </c>
      <c r="B17" s="3" t="s">
        <v>56</v>
      </c>
      <c r="C17" s="2" t="s">
        <v>21</v>
      </c>
      <c r="D17" s="19" t="s">
        <v>71</v>
      </c>
      <c r="E17" s="19" t="s">
        <v>71</v>
      </c>
      <c r="F17" s="19" t="s">
        <v>71</v>
      </c>
    </row>
    <row r="18" spans="1:6" s="13" customFormat="1" ht="19.5" customHeight="1">
      <c r="A18" s="11" t="s">
        <v>22</v>
      </c>
      <c r="B18" s="12" t="s">
        <v>57</v>
      </c>
      <c r="C18" s="11" t="s">
        <v>19</v>
      </c>
      <c r="D18" s="27">
        <v>171.5639</v>
      </c>
      <c r="E18" s="27">
        <v>177.56</v>
      </c>
      <c r="F18" s="27">
        <v>193.1016</v>
      </c>
    </row>
    <row r="19" spans="1:6" s="10" customFormat="1" ht="46.5" customHeight="1">
      <c r="A19" s="2" t="s">
        <v>58</v>
      </c>
      <c r="B19" s="3" t="s">
        <v>73</v>
      </c>
      <c r="C19" s="2" t="s">
        <v>59</v>
      </c>
      <c r="D19" s="28">
        <v>83880.405</v>
      </c>
      <c r="E19" s="28">
        <v>83165.956</v>
      </c>
      <c r="F19" s="28">
        <v>83451.9</v>
      </c>
    </row>
    <row r="20" spans="1:6" s="10" customFormat="1" ht="51" customHeight="1">
      <c r="A20" s="2" t="s">
        <v>24</v>
      </c>
      <c r="B20" s="3" t="s">
        <v>60</v>
      </c>
      <c r="C20" s="2" t="s">
        <v>23</v>
      </c>
      <c r="D20" s="19">
        <v>4059.126</v>
      </c>
      <c r="E20" s="19">
        <v>3483.07</v>
      </c>
      <c r="F20" s="19">
        <v>4157.643</v>
      </c>
    </row>
    <row r="21" spans="1:6" s="26" customFormat="1" ht="97.5" customHeight="1">
      <c r="A21" s="24" t="s">
        <v>25</v>
      </c>
      <c r="B21" s="25" t="s">
        <v>61</v>
      </c>
      <c r="C21" s="24" t="s">
        <v>16</v>
      </c>
      <c r="D21" s="32" t="s">
        <v>72</v>
      </c>
      <c r="E21" s="32"/>
      <c r="F21" s="32"/>
    </row>
    <row r="22" spans="1:6" s="10" customFormat="1" ht="51" customHeight="1">
      <c r="A22" s="2" t="s">
        <v>26</v>
      </c>
      <c r="B22" s="3" t="s">
        <v>63</v>
      </c>
      <c r="C22" s="2"/>
      <c r="D22" s="19" t="s">
        <v>71</v>
      </c>
      <c r="E22" s="19" t="s">
        <v>71</v>
      </c>
      <c r="F22" s="19" t="s">
        <v>71</v>
      </c>
    </row>
    <row r="23" spans="1:6" s="10" customFormat="1" ht="66.75" customHeight="1">
      <c r="A23" s="2" t="s">
        <v>27</v>
      </c>
      <c r="B23" s="3" t="s">
        <v>64</v>
      </c>
      <c r="C23" s="2" t="s">
        <v>21</v>
      </c>
      <c r="D23" s="19" t="s">
        <v>71</v>
      </c>
      <c r="E23" s="19" t="s">
        <v>71</v>
      </c>
      <c r="F23" s="19" t="s">
        <v>71</v>
      </c>
    </row>
    <row r="24" spans="1:6" s="10" customFormat="1" ht="48.75" customHeight="1">
      <c r="A24" s="2" t="s">
        <v>28</v>
      </c>
      <c r="B24" s="3" t="s">
        <v>29</v>
      </c>
      <c r="C24" s="2" t="s">
        <v>6</v>
      </c>
      <c r="D24" s="19">
        <v>769291.6373626455</v>
      </c>
      <c r="E24" s="19">
        <v>295493.73</v>
      </c>
      <c r="F24" s="19">
        <v>1019546.5</v>
      </c>
    </row>
    <row r="25" spans="1:6" s="10" customFormat="1" ht="51" customHeight="1">
      <c r="A25" s="2" t="s">
        <v>30</v>
      </c>
      <c r="B25" s="3" t="s">
        <v>76</v>
      </c>
      <c r="C25" s="2" t="s">
        <v>6</v>
      </c>
      <c r="D25" s="19">
        <v>367003.8</v>
      </c>
      <c r="E25" s="19">
        <v>153421.9</v>
      </c>
      <c r="F25" s="19">
        <v>288302.8</v>
      </c>
    </row>
    <row r="26" spans="1:6" s="10" customFormat="1" ht="15" customHeight="1">
      <c r="A26" s="2"/>
      <c r="B26" s="3" t="s">
        <v>65</v>
      </c>
      <c r="C26" s="2"/>
      <c r="D26" s="19"/>
      <c r="E26" s="19"/>
      <c r="F26" s="19"/>
    </row>
    <row r="27" spans="1:6" s="10" customFormat="1" ht="15" customHeight="1">
      <c r="A27" s="2"/>
      <c r="B27" s="3" t="s">
        <v>31</v>
      </c>
      <c r="C27" s="2"/>
      <c r="D27" s="19">
        <v>128895.5</v>
      </c>
      <c r="E27" s="19">
        <v>87285.4</v>
      </c>
      <c r="F27" s="19">
        <v>112635.3</v>
      </c>
    </row>
    <row r="28" spans="1:6" s="10" customFormat="1" ht="15" customHeight="1">
      <c r="A28" s="2"/>
      <c r="B28" s="3" t="s">
        <v>32</v>
      </c>
      <c r="C28" s="2"/>
      <c r="D28" s="19">
        <v>63145</v>
      </c>
      <c r="E28" s="19">
        <v>3655.3</v>
      </c>
      <c r="F28" s="19">
        <v>57157.1</v>
      </c>
    </row>
    <row r="29" spans="1:6" s="10" customFormat="1" ht="15" customHeight="1">
      <c r="A29" s="2"/>
      <c r="B29" s="3" t="s">
        <v>33</v>
      </c>
      <c r="C29" s="2"/>
      <c r="D29" s="19">
        <v>44280.1</v>
      </c>
      <c r="E29" s="19">
        <v>11730.98</v>
      </c>
      <c r="F29" s="19">
        <v>24865.3</v>
      </c>
    </row>
    <row r="30" spans="1:6" s="10" customFormat="1" ht="57.75" customHeight="1">
      <c r="A30" s="2" t="s">
        <v>34</v>
      </c>
      <c r="B30" s="3" t="s">
        <v>66</v>
      </c>
      <c r="C30" s="2" t="s">
        <v>6</v>
      </c>
      <c r="D30" s="19">
        <v>402287.7</v>
      </c>
      <c r="E30" s="19">
        <v>142071.69999999998</v>
      </c>
      <c r="F30" s="19">
        <v>508203.4</v>
      </c>
    </row>
    <row r="31" spans="1:6" s="10" customFormat="1" ht="34.5" customHeight="1">
      <c r="A31" s="2" t="s">
        <v>35</v>
      </c>
      <c r="B31" s="3" t="s">
        <v>74</v>
      </c>
      <c r="C31" s="2" t="s">
        <v>6</v>
      </c>
      <c r="D31" s="19">
        <v>0</v>
      </c>
      <c r="E31" s="19">
        <v>0</v>
      </c>
      <c r="F31" s="19">
        <v>223040.3</v>
      </c>
    </row>
    <row r="32" spans="1:6" s="10" customFormat="1" ht="33.75" customHeight="1">
      <c r="A32" s="2" t="s">
        <v>36</v>
      </c>
      <c r="B32" s="3" t="s">
        <v>70</v>
      </c>
      <c r="C32" s="2" t="s">
        <v>6</v>
      </c>
      <c r="D32" s="19">
        <v>34780.5</v>
      </c>
      <c r="E32" s="19">
        <v>103388.72</v>
      </c>
      <c r="F32" s="19">
        <v>0</v>
      </c>
    </row>
    <row r="33" spans="1:6" s="10" customFormat="1" ht="63" customHeight="1">
      <c r="A33" s="2" t="s">
        <v>37</v>
      </c>
      <c r="B33" s="3" t="s">
        <v>38</v>
      </c>
      <c r="C33" s="2"/>
      <c r="D33" s="33" t="s">
        <v>80</v>
      </c>
      <c r="E33" s="33"/>
      <c r="F33" s="33"/>
    </row>
    <row r="34" spans="1:6" s="10" customFormat="1" ht="15" customHeight="1">
      <c r="A34" s="2"/>
      <c r="B34" s="14" t="s">
        <v>39</v>
      </c>
      <c r="C34" s="2"/>
      <c r="D34" s="19"/>
      <c r="E34" s="19"/>
      <c r="F34" s="19"/>
    </row>
    <row r="35" spans="1:6" s="10" customFormat="1" ht="18.75" customHeight="1">
      <c r="A35" s="2"/>
      <c r="B35" s="3" t="s">
        <v>67</v>
      </c>
      <c r="C35" s="2" t="s">
        <v>40</v>
      </c>
      <c r="D35" s="22">
        <v>50058.62</v>
      </c>
      <c r="E35" s="22">
        <v>48739.79</v>
      </c>
      <c r="F35" s="22">
        <v>50058.62</v>
      </c>
    </row>
    <row r="36" spans="1:6" s="10" customFormat="1" ht="47.25">
      <c r="A36" s="2"/>
      <c r="B36" s="3" t="s">
        <v>68</v>
      </c>
      <c r="C36" s="2" t="s">
        <v>41</v>
      </c>
      <c r="D36" s="22">
        <f>D25/D35</f>
        <v>7.3314805721771785</v>
      </c>
      <c r="E36" s="22">
        <f>E25/E35</f>
        <v>3.1477751545503168</v>
      </c>
      <c r="F36" s="22">
        <f>F25/F35</f>
        <v>5.759303792233984</v>
      </c>
    </row>
    <row r="37" spans="1:3" s="10" customFormat="1" ht="47.25" customHeight="1">
      <c r="A37" s="2" t="s">
        <v>42</v>
      </c>
      <c r="B37" s="3" t="s">
        <v>43</v>
      </c>
      <c r="C37" s="2"/>
    </row>
    <row r="38" spans="1:6" s="10" customFormat="1" ht="17.25" customHeight="1">
      <c r="A38" s="2" t="s">
        <v>44</v>
      </c>
      <c r="B38" s="3" t="s">
        <v>45</v>
      </c>
      <c r="C38" s="2" t="s">
        <v>46</v>
      </c>
      <c r="D38" s="19">
        <v>211</v>
      </c>
      <c r="E38" s="19">
        <v>213</v>
      </c>
      <c r="F38" s="19">
        <v>213</v>
      </c>
    </row>
    <row r="39" spans="1:6" s="10" customFormat="1" ht="47.25">
      <c r="A39" s="2" t="s">
        <v>47</v>
      </c>
      <c r="B39" s="3" t="s">
        <v>48</v>
      </c>
      <c r="C39" s="2" t="s">
        <v>69</v>
      </c>
      <c r="D39" s="23">
        <v>50.90659</v>
      </c>
      <c r="E39" s="23">
        <v>34.14922</v>
      </c>
      <c r="F39" s="23">
        <v>44.06702</v>
      </c>
    </row>
    <row r="40" spans="1:6" s="10" customFormat="1" ht="49.5" customHeight="1">
      <c r="A40" s="4" t="s">
        <v>49</v>
      </c>
      <c r="B40" s="5" t="s">
        <v>50</v>
      </c>
      <c r="C40" s="4"/>
      <c r="D40" s="20" t="s">
        <v>71</v>
      </c>
      <c r="E40" s="20" t="s">
        <v>71</v>
      </c>
      <c r="F40" s="20" t="s">
        <v>71</v>
      </c>
    </row>
    <row r="41" spans="1:6" s="10" customFormat="1" ht="15" customHeight="1">
      <c r="A41" s="4"/>
      <c r="B41" s="15" t="s">
        <v>39</v>
      </c>
      <c r="C41" s="4"/>
      <c r="D41" s="20"/>
      <c r="E41" s="20"/>
      <c r="F41" s="20"/>
    </row>
    <row r="42" spans="1:6" s="10" customFormat="1" ht="34.5" customHeight="1">
      <c r="A42" s="4"/>
      <c r="B42" s="5" t="s">
        <v>51</v>
      </c>
      <c r="C42" s="4" t="s">
        <v>6</v>
      </c>
      <c r="D42" s="20">
        <v>3583</v>
      </c>
      <c r="E42" s="20">
        <v>3583</v>
      </c>
      <c r="F42" s="20">
        <v>3583</v>
      </c>
    </row>
    <row r="43" spans="1:6" s="10" customFormat="1" ht="49.5" customHeight="1">
      <c r="A43" s="17"/>
      <c r="B43" s="18" t="s">
        <v>52</v>
      </c>
      <c r="C43" s="17" t="s">
        <v>6</v>
      </c>
      <c r="D43" s="21"/>
      <c r="E43" s="21"/>
      <c r="F43" s="21"/>
    </row>
    <row r="44" s="16" customFormat="1" ht="18" customHeight="1">
      <c r="A44" s="16" t="s">
        <v>81</v>
      </c>
    </row>
    <row r="45" s="16" customFormat="1" ht="15.75">
      <c r="A45" s="16" t="s">
        <v>82</v>
      </c>
    </row>
    <row r="46" s="16" customFormat="1" ht="15.75">
      <c r="A46" s="16" t="s">
        <v>83</v>
      </c>
    </row>
    <row r="47" s="16" customFormat="1" ht="15.75">
      <c r="A47" s="16" t="s">
        <v>84</v>
      </c>
    </row>
  </sheetData>
  <sheetProtection/>
  <mergeCells count="5">
    <mergeCell ref="A4:F4"/>
    <mergeCell ref="E1:F1"/>
    <mergeCell ref="D21:F21"/>
    <mergeCell ref="D33:F33"/>
    <mergeCell ref="A5:F5"/>
  </mergeCells>
  <printOptions/>
  <pageMargins left="0.5905511811023623" right="0.31496062992125984" top="0.3937007874015748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2017-04-19T04:59:42Z</cp:lastPrinted>
  <dcterms:created xsi:type="dcterms:W3CDTF">2014-08-15T10:06:32Z</dcterms:created>
  <dcterms:modified xsi:type="dcterms:W3CDTF">2017-04-20T05:19:50Z</dcterms:modified>
  <cp:category/>
  <cp:version/>
  <cp:contentType/>
  <cp:contentStatus/>
</cp:coreProperties>
</file>