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2"/>
  </bookViews>
  <sheets>
    <sheet name="Январь" sheetId="80" r:id="rId1"/>
    <sheet name="Февраль" sheetId="81" r:id="rId2"/>
    <sheet name="Март" sheetId="82" r:id="rId3"/>
    <sheet name="июнь 2015" sheetId="22" state="hidden" r:id="rId4"/>
    <sheet name="июль 2015" sheetId="23" state="hidden" r:id="rId5"/>
    <sheet name="август 2015" sheetId="24" state="hidden" r:id="rId6"/>
    <sheet name="сентябрь 2015" sheetId="25" state="hidden" r:id="rId7"/>
    <sheet name="октябрь 2015" sheetId="26" state="hidden" r:id="rId8"/>
    <sheet name="ноябрь 2015" sheetId="27" state="hidden" r:id="rId9"/>
    <sheet name="декабрь 2015" sheetId="28" state="hidden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F9" i="82" l="1"/>
  <c r="F8" i="82"/>
  <c r="F7" i="82"/>
  <c r="F6" i="82"/>
  <c r="G14" i="81" l="1"/>
  <c r="G13" i="81"/>
  <c r="F9" i="81" l="1"/>
  <c r="F8" i="81"/>
  <c r="F7" i="81"/>
  <c r="F6" i="81"/>
  <c r="F11" i="80" l="1"/>
  <c r="F10" i="80"/>
  <c r="F9" i="80"/>
  <c r="F8" i="80"/>
  <c r="F7" i="80"/>
  <c r="F6" i="80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<sst xmlns="http://schemas.openxmlformats.org/spreadsheetml/2006/main" count="194" uniqueCount="31">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</sst>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0.000"/>
    <numFmt numFmtId="171" formatCode="_(* #,##0.0000000_);_(* \(#,##0.0000000\);_(* &quot;-&quot;??_);_(@_)"/>
    <numFmt numFmtId="172" formatCode="_-* #,##0.0000\ _₽_-;\-* #,##0.0000\ _₽_-;_-* &quot;-&quot;??\ _₽_-;_-@_-"/>
    <numFmt numFmtId="173" formatCode="0.0000"/>
    <numFmt numFmtId="174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68" fontId="3" fillId="2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71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72" fontId="7" fillId="0" borderId="1" xfId="4" applyNumberFormat="1" applyFont="1" applyBorder="1" applyAlignment="1">
      <alignment horizontal="center" vertical="center" wrapText="1"/>
    </xf>
    <xf numFmtId="173" fontId="7" fillId="2" borderId="5" xfId="0" applyNumberFormat="1" applyFont="1" applyFill="1" applyBorder="1" applyAlignment="1">
      <alignment horizontal="center" vertical="center" wrapText="1"/>
    </xf>
    <xf numFmtId="173" fontId="7" fillId="0" borderId="5" xfId="0" applyNumberFormat="1" applyFont="1" applyBorder="1" applyAlignment="1">
      <alignment horizontal="center" vertical="center" wrapText="1"/>
    </xf>
    <xf numFmtId="174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F20" sqref="F20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28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1418.7139999999999</v>
      </c>
      <c r="E6" s="24"/>
      <c r="F6" s="48">
        <f>G6/D6</f>
        <v>2.5815660027320519</v>
      </c>
      <c r="G6" s="46">
        <v>3662.5038300000001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0.71</v>
      </c>
      <c r="E7" s="24"/>
      <c r="F7" s="48">
        <f>G7/D7</f>
        <v>2.5815633802816902</v>
      </c>
      <c r="G7" s="25">
        <v>1.83291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16.46388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67.27816</v>
      </c>
      <c r="H9" s="40" t="s">
        <v>27</v>
      </c>
    </row>
    <row r="10" spans="1:12" s="40" customFormat="1" ht="35.2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7" t="e">
        <f>G10/E10</f>
        <v>#DIV/0!</v>
      </c>
      <c r="G10" s="35">
        <v>0</v>
      </c>
      <c r="H10" s="40" t="s">
        <v>27</v>
      </c>
      <c r="J10" s="41"/>
      <c r="K10" s="42"/>
    </row>
    <row r="11" spans="1:12" s="40" customFormat="1" ht="35.25" hidden="1" customHeight="1" thickBot="1" x14ac:dyDescent="0.35">
      <c r="A11" s="38" t="s">
        <v>21</v>
      </c>
      <c r="B11" s="39" t="s">
        <v>22</v>
      </c>
      <c r="C11" s="39" t="s">
        <v>23</v>
      </c>
      <c r="D11" s="34"/>
      <c r="E11" s="33"/>
      <c r="F11" s="45" t="e">
        <f>G11/E11</f>
        <v>#DIV/0!</v>
      </c>
      <c r="G11" s="35"/>
      <c r="H11" s="40" t="s">
        <v>27</v>
      </c>
      <c r="J11" s="43"/>
    </row>
    <row r="12" spans="1:12" x14ac:dyDescent="0.3">
      <c r="A12" s="1" t="s">
        <v>1</v>
      </c>
      <c r="B12" s="1" t="s">
        <v>7</v>
      </c>
      <c r="G12" s="31"/>
    </row>
    <row r="13" spans="1:12" x14ac:dyDescent="0.3">
      <c r="G13" s="44"/>
      <c r="J13" s="36"/>
      <c r="L13" s="3"/>
    </row>
    <row r="14" spans="1:12" x14ac:dyDescent="0.3">
      <c r="G14" s="30"/>
      <c r="J14" s="3"/>
      <c r="L14" s="3"/>
    </row>
    <row r="15" spans="1:12" x14ac:dyDescent="0.3">
      <c r="F15" s="26"/>
      <c r="G15" s="28"/>
      <c r="J15" s="30"/>
      <c r="K15" s="31"/>
    </row>
    <row r="16" spans="1:12" x14ac:dyDescent="0.3">
      <c r="G16" s="28"/>
      <c r="J16" s="31"/>
    </row>
    <row r="17" spans="6:10" x14ac:dyDescent="0.3">
      <c r="G17" s="29"/>
    </row>
    <row r="18" spans="6:10" x14ac:dyDescent="0.3">
      <c r="G18" s="26"/>
      <c r="J18" s="31"/>
    </row>
    <row r="19" spans="6:10" x14ac:dyDescent="0.3">
      <c r="F19" s="28"/>
      <c r="G19" s="32"/>
      <c r="J19" s="31"/>
    </row>
    <row r="20" spans="6:10" x14ac:dyDescent="0.3">
      <c r="G20" s="31"/>
      <c r="J20" s="37"/>
    </row>
    <row r="22" spans="6:10" x14ac:dyDescent="0.3">
      <c r="G22" s="31"/>
    </row>
    <row r="24" spans="6:10" x14ac:dyDescent="0.3">
      <c r="J24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20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G15" sqref="G1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29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1210.925</v>
      </c>
      <c r="E6" s="24"/>
      <c r="F6" s="48">
        <f>G6/D6</f>
        <v>2.841709998554824</v>
      </c>
      <c r="G6" s="25">
        <v>3441.0976799999999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0.81899999999999995</v>
      </c>
      <c r="E7" s="24"/>
      <c r="F7" s="48">
        <f>G7/D7</f>
        <v>2.841709401709402</v>
      </c>
      <c r="G7" s="25">
        <v>2.3273600000000001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480.67500000000001</v>
      </c>
      <c r="E8" s="34"/>
      <c r="F8" s="49">
        <f>G8/D8</f>
        <v>7.2370999115826701E-2</v>
      </c>
      <c r="G8" s="35">
        <v>34.786929999999998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0.76900000000000002</v>
      </c>
      <c r="F9" s="47">
        <f>G9/E9</f>
        <v>203.25728218465537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>
        <f>Январь!D6+Январь!D7+Февраль!D6+Февраль!D7</f>
        <v>2631.1680000000001</v>
      </c>
      <c r="J13" s="30"/>
      <c r="K13" s="31"/>
    </row>
    <row r="14" spans="1:12" x14ac:dyDescent="0.3">
      <c r="G14" s="28">
        <f>Январь!G6+Январь!G7+Февраль!G6+Февраль!G7</f>
        <v>7107.7617799999998</v>
      </c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zoomScaleSheetLayoutView="80" workbookViewId="0">
      <selection activeCell="C26" sqref="C2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30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1297.9639999999999</v>
      </c>
      <c r="E6" s="24"/>
      <c r="F6" s="48">
        <f>G6/D6</f>
        <v>3.4484919997781143</v>
      </c>
      <c r="G6" s="25">
        <v>4476.01847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0.65300000000000002</v>
      </c>
      <c r="E7" s="24"/>
      <c r="F7" s="48">
        <f>G7/D7</f>
        <v>3.4484992343032155</v>
      </c>
      <c r="G7" s="25">
        <v>2.2518699999999998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34.786929999999998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14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15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16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17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18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19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Январь</vt:lpstr>
      <vt:lpstr>Февраль</vt:lpstr>
      <vt:lpstr>Март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dcterms:created xsi:type="dcterms:W3CDTF">2015-04-01T08:30:50Z</dcterms:created>
  <dcterms:modified xsi:type="dcterms:W3CDTF">2022-04-07T04:12:16Z</dcterms:modified>
</cp:coreProperties>
</file>