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omments1.xml" ContentType="application/vnd.openxmlformats-officedocument.spreadsheetml.comments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420" yWindow="75" windowWidth="16380" windowHeight="1344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24" i="1" l="1"/>
  <c r="E16" i="1"/>
  <c r="E11" i="1" s="1"/>
  <c r="E19" i="1"/>
  <c r="D24" i="1"/>
  <c r="D19" i="1" s="1"/>
  <c r="D16" i="1" s="1"/>
  <c r="D11" i="1" s="1"/>
  <c r="D25" i="1"/>
  <c r="E25" i="1"/>
  <c r="C25" i="1" l="1"/>
  <c r="C19" i="1"/>
  <c r="C16" i="1" s="1"/>
  <c r="C11" i="1" l="1"/>
</calcChain>
</file>

<file path=xl/comments1.xml><?xml version="1.0" encoding="utf-8"?>
<comments xmlns="http://schemas.openxmlformats.org/spreadsheetml/2006/main">
  <authors>
    <author>Соснина Ирина Викторовна</author>
  </authors>
  <commentList>
    <comment ref="C24" authorId="0">
      <text>
        <r>
          <rPr>
            <b/>
            <sz val="9"/>
            <color indexed="81"/>
            <rFont val="Tahoma"/>
            <charset val="1"/>
          </rPr>
          <t xml:space="preserve">+Амортизация
</t>
        </r>
        <r>
          <rPr>
            <sz val="9"/>
            <color indexed="81"/>
            <rFont val="Tahoma"/>
            <charset val="1"/>
          </rPr>
          <t xml:space="preserve">
+Амортизация</t>
        </r>
      </text>
    </comment>
    <comment ref="D24" authorId="0">
      <text>
        <r>
          <rPr>
            <b/>
            <sz val="9"/>
            <color indexed="81"/>
            <rFont val="Tahoma"/>
            <charset val="1"/>
          </rPr>
          <t xml:space="preserve">+Амортизация
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<sst xmlns="http://schemas.openxmlformats.org/spreadsheetml/2006/main" count="50" uniqueCount="50">
  <si>
    <t>Приложение 3</t>
  </si>
  <si>
    <t>к Методическим указаниям</t>
  </si>
  <si>
    <t>Расчет</t>
  </si>
  <si>
    <t xml:space="preserve">(выполняется отдельно по мероприятиям, предусмотренным подпунктами "а", "в"-"д" </t>
  </si>
  <si>
    <t>пункта 16 Методических указаний)</t>
  </si>
  <si>
    <t>№ п/п</t>
  </si>
  <si>
    <t>Показатели</t>
  </si>
  <si>
    <t>1.</t>
  </si>
  <si>
    <t>Расходы по выполнению мероприятий по технологическому присоединению, всего</t>
  </si>
  <si>
    <t>1.1.</t>
  </si>
  <si>
    <t>Вспомогательные материалы</t>
  </si>
  <si>
    <t>1.2.</t>
  </si>
  <si>
    <t>Энергия на хозяйственные нужды</t>
  </si>
  <si>
    <t>1.3.</t>
  </si>
  <si>
    <t>Оплата труда ППП</t>
  </si>
  <si>
    <t>1.4.</t>
  </si>
  <si>
    <t>Отчисления на страховые взносы</t>
  </si>
  <si>
    <t>1.5.</t>
  </si>
  <si>
    <t>Прочие расходы, всего, в том числе:</t>
  </si>
  <si>
    <t>1.5.1.</t>
  </si>
  <si>
    <t xml:space="preserve"> - работы и услуги производственного характера</t>
  </si>
  <si>
    <t>1.5.2.</t>
  </si>
  <si>
    <t xml:space="preserve"> - налоги и сборы, уменьшающие налогооблагаемую базу на прибыль организаций, всего</t>
  </si>
  <si>
    <t>1.5.3.</t>
  </si>
  <si>
    <t xml:space="preserve"> - работы и услуги непроизводственного характера, в т.ч.:</t>
  </si>
  <si>
    <t>1.5.3.1.</t>
  </si>
  <si>
    <t xml:space="preserve"> услуги связи</t>
  </si>
  <si>
    <t>1.5.3.2.</t>
  </si>
  <si>
    <t xml:space="preserve"> расходы на охрану и пожарную безопасность</t>
  </si>
  <si>
    <t>1.5.3.3.</t>
  </si>
  <si>
    <t>1.5.3.4.</t>
  </si>
  <si>
    <t>плата за аренду имущества</t>
  </si>
  <si>
    <t>1.5.3.5.</t>
  </si>
  <si>
    <t>другие прочие расходы, связанные с производством и реализацией</t>
  </si>
  <si>
    <t>1.6.</t>
  </si>
  <si>
    <t>Внереализационные расходы, всего</t>
  </si>
  <si>
    <t>1.6.1.</t>
  </si>
  <si>
    <t xml:space="preserve"> - расходы на услуги банков</t>
  </si>
  <si>
    <t>1.6.2.</t>
  </si>
  <si>
    <t xml:space="preserve"> - % за пользование кредитом</t>
  </si>
  <si>
    <t>1.6.3.</t>
  </si>
  <si>
    <t xml:space="preserve"> - прочие обоснованные расходы</t>
  </si>
  <si>
    <t>1.6.4.</t>
  </si>
  <si>
    <t xml:space="preserve"> - денежные выплаты социального характера (по Коллективному договору)</t>
  </si>
  <si>
    <t xml:space="preserve">расходов АО "Самаранефтегаз" на выполнение мероприятий по технологическому присоединению,  </t>
  </si>
  <si>
    <t>расходы на информационное обслуживание, иные услуги, связанные с деятельностью по технологическому присоединению</t>
  </si>
  <si>
    <t>Данные за предыдущий период регулирования                               (n-1) 2023 год</t>
  </si>
  <si>
    <t>Данные за предыдущий период регулирования                               (n-1) 2024 год</t>
  </si>
  <si>
    <t>предусмотренных подпунктами "а", "в"-"д" пункта 16 Методических указаний, за 2023-2025 годы</t>
  </si>
  <si>
    <t>Данные за предыдущий период регулирования                               (n-1)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</si>
</sst>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0" tint="-0.249977111117893"/>
      <name val="Times New Roman"/>
      <family val="1"/>
      <charset val="204"/>
    </font>
    <font>
      <sz val="10"/>
      <name val="Times New Roman Cyr"/>
    </font>
    <font>
      <sz val="12"/>
      <name val="Times New Roman Cyr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wrapText="1"/>
    </xf>
    <xf numFmtId="0" fontId="5" fillId="0" borderId="0" xfId="0" applyFont="1"/>
    <xf numFmtId="0" fontId="7" fillId="0" borderId="0" xfId="1" applyFont="1" applyFill="1" applyAlignment="1">
      <alignment vertical="center"/>
    </xf>
    <xf numFmtId="2" fontId="1" fillId="0" borderId="2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" fontId="1" fillId="0" borderId="2" xfId="0" applyNumberFormat="1" applyFont="1" applyFill="1" applyBorder="1" applyAlignment="1">
      <alignment horizontal="center" wrapText="1"/>
    </xf>
  </cellXfs>
  <cellStyles count="2">
    <cellStyle name="Обычный" xfId="0" builtinId="0"/>
    <cellStyle name="Обычный_Tarif_2002 год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32"/>
  <sheetViews>
    <sheetView tabSelected="1" zoomScale="85" zoomScaleNormal="85" workbookViewId="0">
      <selection activeCell="D25" sqref="D25"/>
    </sheetView>
  </sheetViews>
  <sheetFormatPr defaultRowHeight="12.75" x14ac:dyDescent="0.2"/>
  <cols>
    <col min="1" max="1" width="5.5703125" style="1" customWidth="1"/>
    <col min="2" max="2" width="52.85546875" style="1" customWidth="1"/>
    <col min="3" max="5" width="26.7109375" style="1" customWidth="1"/>
    <col min="6" max="256" width="9.140625" style="1"/>
    <col min="257" max="257" width="5.5703125" style="1" customWidth="1"/>
    <col min="258" max="258" width="52.85546875" style="1" customWidth="1"/>
    <col min="259" max="259" width="25.42578125" style="1" customWidth="1"/>
    <col min="260" max="260" width="28.42578125" style="1" customWidth="1"/>
    <col min="261" max="261" width="25.85546875" style="1" customWidth="1"/>
    <col min="262" max="512" width="9.140625" style="1"/>
    <col min="513" max="513" width="5.5703125" style="1" customWidth="1"/>
    <col min="514" max="514" width="52.85546875" style="1" customWidth="1"/>
    <col min="515" max="515" width="25.42578125" style="1" customWidth="1"/>
    <col min="516" max="516" width="28.42578125" style="1" customWidth="1"/>
    <col min="517" max="517" width="25.85546875" style="1" customWidth="1"/>
    <col min="518" max="768" width="9.140625" style="1"/>
    <col min="769" max="769" width="5.5703125" style="1" customWidth="1"/>
    <col min="770" max="770" width="52.85546875" style="1" customWidth="1"/>
    <col min="771" max="771" width="25.42578125" style="1" customWidth="1"/>
    <col min="772" max="772" width="28.42578125" style="1" customWidth="1"/>
    <col min="773" max="773" width="25.85546875" style="1" customWidth="1"/>
    <col min="774" max="1024" width="9.140625" style="1"/>
    <col min="1025" max="1025" width="5.5703125" style="1" customWidth="1"/>
    <col min="1026" max="1026" width="52.85546875" style="1" customWidth="1"/>
    <col min="1027" max="1027" width="25.42578125" style="1" customWidth="1"/>
    <col min="1028" max="1028" width="28.42578125" style="1" customWidth="1"/>
    <col min="1029" max="1029" width="25.85546875" style="1" customWidth="1"/>
    <col min="1030" max="1280" width="9.140625" style="1"/>
    <col min="1281" max="1281" width="5.5703125" style="1" customWidth="1"/>
    <col min="1282" max="1282" width="52.85546875" style="1" customWidth="1"/>
    <col min="1283" max="1283" width="25.42578125" style="1" customWidth="1"/>
    <col min="1284" max="1284" width="28.42578125" style="1" customWidth="1"/>
    <col min="1285" max="1285" width="25.85546875" style="1" customWidth="1"/>
    <col min="1286" max="1536" width="9.140625" style="1"/>
    <col min="1537" max="1537" width="5.5703125" style="1" customWidth="1"/>
    <col min="1538" max="1538" width="52.85546875" style="1" customWidth="1"/>
    <col min="1539" max="1539" width="25.42578125" style="1" customWidth="1"/>
    <col min="1540" max="1540" width="28.42578125" style="1" customWidth="1"/>
    <col min="1541" max="1541" width="25.85546875" style="1" customWidth="1"/>
    <col min="1542" max="1792" width="9.140625" style="1"/>
    <col min="1793" max="1793" width="5.5703125" style="1" customWidth="1"/>
    <col min="1794" max="1794" width="52.85546875" style="1" customWidth="1"/>
    <col min="1795" max="1795" width="25.42578125" style="1" customWidth="1"/>
    <col min="1796" max="1796" width="28.42578125" style="1" customWidth="1"/>
    <col min="1797" max="1797" width="25.85546875" style="1" customWidth="1"/>
    <col min="1798" max="2048" width="9.140625" style="1"/>
    <col min="2049" max="2049" width="5.5703125" style="1" customWidth="1"/>
    <col min="2050" max="2050" width="52.85546875" style="1" customWidth="1"/>
    <col min="2051" max="2051" width="25.42578125" style="1" customWidth="1"/>
    <col min="2052" max="2052" width="28.42578125" style="1" customWidth="1"/>
    <col min="2053" max="2053" width="25.85546875" style="1" customWidth="1"/>
    <col min="2054" max="2304" width="9.140625" style="1"/>
    <col min="2305" max="2305" width="5.5703125" style="1" customWidth="1"/>
    <col min="2306" max="2306" width="52.85546875" style="1" customWidth="1"/>
    <col min="2307" max="2307" width="25.42578125" style="1" customWidth="1"/>
    <col min="2308" max="2308" width="28.42578125" style="1" customWidth="1"/>
    <col min="2309" max="2309" width="25.85546875" style="1" customWidth="1"/>
    <col min="2310" max="2560" width="9.140625" style="1"/>
    <col min="2561" max="2561" width="5.5703125" style="1" customWidth="1"/>
    <col min="2562" max="2562" width="52.85546875" style="1" customWidth="1"/>
    <col min="2563" max="2563" width="25.42578125" style="1" customWidth="1"/>
    <col min="2564" max="2564" width="28.42578125" style="1" customWidth="1"/>
    <col min="2565" max="2565" width="25.85546875" style="1" customWidth="1"/>
    <col min="2566" max="2816" width="9.140625" style="1"/>
    <col min="2817" max="2817" width="5.5703125" style="1" customWidth="1"/>
    <col min="2818" max="2818" width="52.85546875" style="1" customWidth="1"/>
    <col min="2819" max="2819" width="25.42578125" style="1" customWidth="1"/>
    <col min="2820" max="2820" width="28.42578125" style="1" customWidth="1"/>
    <col min="2821" max="2821" width="25.85546875" style="1" customWidth="1"/>
    <col min="2822" max="3072" width="9.140625" style="1"/>
    <col min="3073" max="3073" width="5.5703125" style="1" customWidth="1"/>
    <col min="3074" max="3074" width="52.85546875" style="1" customWidth="1"/>
    <col min="3075" max="3075" width="25.42578125" style="1" customWidth="1"/>
    <col min="3076" max="3076" width="28.42578125" style="1" customWidth="1"/>
    <col min="3077" max="3077" width="25.85546875" style="1" customWidth="1"/>
    <col min="3078" max="3328" width="9.140625" style="1"/>
    <col min="3329" max="3329" width="5.5703125" style="1" customWidth="1"/>
    <col min="3330" max="3330" width="52.85546875" style="1" customWidth="1"/>
    <col min="3331" max="3331" width="25.42578125" style="1" customWidth="1"/>
    <col min="3332" max="3332" width="28.42578125" style="1" customWidth="1"/>
    <col min="3333" max="3333" width="25.85546875" style="1" customWidth="1"/>
    <col min="3334" max="3584" width="9.140625" style="1"/>
    <col min="3585" max="3585" width="5.5703125" style="1" customWidth="1"/>
    <col min="3586" max="3586" width="52.85546875" style="1" customWidth="1"/>
    <col min="3587" max="3587" width="25.42578125" style="1" customWidth="1"/>
    <col min="3588" max="3588" width="28.42578125" style="1" customWidth="1"/>
    <col min="3589" max="3589" width="25.85546875" style="1" customWidth="1"/>
    <col min="3590" max="3840" width="9.140625" style="1"/>
    <col min="3841" max="3841" width="5.5703125" style="1" customWidth="1"/>
    <col min="3842" max="3842" width="52.85546875" style="1" customWidth="1"/>
    <col min="3843" max="3843" width="25.42578125" style="1" customWidth="1"/>
    <col min="3844" max="3844" width="28.42578125" style="1" customWidth="1"/>
    <col min="3845" max="3845" width="25.85546875" style="1" customWidth="1"/>
    <col min="3846" max="4096" width="9.140625" style="1"/>
    <col min="4097" max="4097" width="5.5703125" style="1" customWidth="1"/>
    <col min="4098" max="4098" width="52.85546875" style="1" customWidth="1"/>
    <col min="4099" max="4099" width="25.42578125" style="1" customWidth="1"/>
    <col min="4100" max="4100" width="28.42578125" style="1" customWidth="1"/>
    <col min="4101" max="4101" width="25.85546875" style="1" customWidth="1"/>
    <col min="4102" max="4352" width="9.140625" style="1"/>
    <col min="4353" max="4353" width="5.5703125" style="1" customWidth="1"/>
    <col min="4354" max="4354" width="52.85546875" style="1" customWidth="1"/>
    <col min="4355" max="4355" width="25.42578125" style="1" customWidth="1"/>
    <col min="4356" max="4356" width="28.42578125" style="1" customWidth="1"/>
    <col min="4357" max="4357" width="25.85546875" style="1" customWidth="1"/>
    <col min="4358" max="4608" width="9.140625" style="1"/>
    <col min="4609" max="4609" width="5.5703125" style="1" customWidth="1"/>
    <col min="4610" max="4610" width="52.85546875" style="1" customWidth="1"/>
    <col min="4611" max="4611" width="25.42578125" style="1" customWidth="1"/>
    <col min="4612" max="4612" width="28.42578125" style="1" customWidth="1"/>
    <col min="4613" max="4613" width="25.85546875" style="1" customWidth="1"/>
    <col min="4614" max="4864" width="9.140625" style="1"/>
    <col min="4865" max="4865" width="5.5703125" style="1" customWidth="1"/>
    <col min="4866" max="4866" width="52.85546875" style="1" customWidth="1"/>
    <col min="4867" max="4867" width="25.42578125" style="1" customWidth="1"/>
    <col min="4868" max="4868" width="28.42578125" style="1" customWidth="1"/>
    <col min="4869" max="4869" width="25.85546875" style="1" customWidth="1"/>
    <col min="4870" max="5120" width="9.140625" style="1"/>
    <col min="5121" max="5121" width="5.5703125" style="1" customWidth="1"/>
    <col min="5122" max="5122" width="52.85546875" style="1" customWidth="1"/>
    <col min="5123" max="5123" width="25.42578125" style="1" customWidth="1"/>
    <col min="5124" max="5124" width="28.42578125" style="1" customWidth="1"/>
    <col min="5125" max="5125" width="25.85546875" style="1" customWidth="1"/>
    <col min="5126" max="5376" width="9.140625" style="1"/>
    <col min="5377" max="5377" width="5.5703125" style="1" customWidth="1"/>
    <col min="5378" max="5378" width="52.85546875" style="1" customWidth="1"/>
    <col min="5379" max="5379" width="25.42578125" style="1" customWidth="1"/>
    <col min="5380" max="5380" width="28.42578125" style="1" customWidth="1"/>
    <col min="5381" max="5381" width="25.85546875" style="1" customWidth="1"/>
    <col min="5382" max="5632" width="9.140625" style="1"/>
    <col min="5633" max="5633" width="5.5703125" style="1" customWidth="1"/>
    <col min="5634" max="5634" width="52.85546875" style="1" customWidth="1"/>
    <col min="5635" max="5635" width="25.42578125" style="1" customWidth="1"/>
    <col min="5636" max="5636" width="28.42578125" style="1" customWidth="1"/>
    <col min="5637" max="5637" width="25.85546875" style="1" customWidth="1"/>
    <col min="5638" max="5888" width="9.140625" style="1"/>
    <col min="5889" max="5889" width="5.5703125" style="1" customWidth="1"/>
    <col min="5890" max="5890" width="52.85546875" style="1" customWidth="1"/>
    <col min="5891" max="5891" width="25.42578125" style="1" customWidth="1"/>
    <col min="5892" max="5892" width="28.42578125" style="1" customWidth="1"/>
    <col min="5893" max="5893" width="25.85546875" style="1" customWidth="1"/>
    <col min="5894" max="6144" width="9.140625" style="1"/>
    <col min="6145" max="6145" width="5.5703125" style="1" customWidth="1"/>
    <col min="6146" max="6146" width="52.85546875" style="1" customWidth="1"/>
    <col min="6147" max="6147" width="25.42578125" style="1" customWidth="1"/>
    <col min="6148" max="6148" width="28.42578125" style="1" customWidth="1"/>
    <col min="6149" max="6149" width="25.85546875" style="1" customWidth="1"/>
    <col min="6150" max="6400" width="9.140625" style="1"/>
    <col min="6401" max="6401" width="5.5703125" style="1" customWidth="1"/>
    <col min="6402" max="6402" width="52.85546875" style="1" customWidth="1"/>
    <col min="6403" max="6403" width="25.42578125" style="1" customWidth="1"/>
    <col min="6404" max="6404" width="28.42578125" style="1" customWidth="1"/>
    <col min="6405" max="6405" width="25.85546875" style="1" customWidth="1"/>
    <col min="6406" max="6656" width="9.140625" style="1"/>
    <col min="6657" max="6657" width="5.5703125" style="1" customWidth="1"/>
    <col min="6658" max="6658" width="52.85546875" style="1" customWidth="1"/>
    <col min="6659" max="6659" width="25.42578125" style="1" customWidth="1"/>
    <col min="6660" max="6660" width="28.42578125" style="1" customWidth="1"/>
    <col min="6661" max="6661" width="25.85546875" style="1" customWidth="1"/>
    <col min="6662" max="6912" width="9.140625" style="1"/>
    <col min="6913" max="6913" width="5.5703125" style="1" customWidth="1"/>
    <col min="6914" max="6914" width="52.85546875" style="1" customWidth="1"/>
    <col min="6915" max="6915" width="25.42578125" style="1" customWidth="1"/>
    <col min="6916" max="6916" width="28.42578125" style="1" customWidth="1"/>
    <col min="6917" max="6917" width="25.85546875" style="1" customWidth="1"/>
    <col min="6918" max="7168" width="9.140625" style="1"/>
    <col min="7169" max="7169" width="5.5703125" style="1" customWidth="1"/>
    <col min="7170" max="7170" width="52.85546875" style="1" customWidth="1"/>
    <col min="7171" max="7171" width="25.42578125" style="1" customWidth="1"/>
    <col min="7172" max="7172" width="28.42578125" style="1" customWidth="1"/>
    <col min="7173" max="7173" width="25.85546875" style="1" customWidth="1"/>
    <col min="7174" max="7424" width="9.140625" style="1"/>
    <col min="7425" max="7425" width="5.5703125" style="1" customWidth="1"/>
    <col min="7426" max="7426" width="52.85546875" style="1" customWidth="1"/>
    <col min="7427" max="7427" width="25.42578125" style="1" customWidth="1"/>
    <col min="7428" max="7428" width="28.42578125" style="1" customWidth="1"/>
    <col min="7429" max="7429" width="25.85546875" style="1" customWidth="1"/>
    <col min="7430" max="7680" width="9.140625" style="1"/>
    <col min="7681" max="7681" width="5.5703125" style="1" customWidth="1"/>
    <col min="7682" max="7682" width="52.85546875" style="1" customWidth="1"/>
    <col min="7683" max="7683" width="25.42578125" style="1" customWidth="1"/>
    <col min="7684" max="7684" width="28.42578125" style="1" customWidth="1"/>
    <col min="7685" max="7685" width="25.85546875" style="1" customWidth="1"/>
    <col min="7686" max="7936" width="9.140625" style="1"/>
    <col min="7937" max="7937" width="5.5703125" style="1" customWidth="1"/>
    <col min="7938" max="7938" width="52.85546875" style="1" customWidth="1"/>
    <col min="7939" max="7939" width="25.42578125" style="1" customWidth="1"/>
    <col min="7940" max="7940" width="28.42578125" style="1" customWidth="1"/>
    <col min="7941" max="7941" width="25.85546875" style="1" customWidth="1"/>
    <col min="7942" max="8192" width="9.140625" style="1"/>
    <col min="8193" max="8193" width="5.5703125" style="1" customWidth="1"/>
    <col min="8194" max="8194" width="52.85546875" style="1" customWidth="1"/>
    <col min="8195" max="8195" width="25.42578125" style="1" customWidth="1"/>
    <col min="8196" max="8196" width="28.42578125" style="1" customWidth="1"/>
    <col min="8197" max="8197" width="25.85546875" style="1" customWidth="1"/>
    <col min="8198" max="8448" width="9.140625" style="1"/>
    <col min="8449" max="8449" width="5.5703125" style="1" customWidth="1"/>
    <col min="8450" max="8450" width="52.85546875" style="1" customWidth="1"/>
    <col min="8451" max="8451" width="25.42578125" style="1" customWidth="1"/>
    <col min="8452" max="8452" width="28.42578125" style="1" customWidth="1"/>
    <col min="8453" max="8453" width="25.85546875" style="1" customWidth="1"/>
    <col min="8454" max="8704" width="9.140625" style="1"/>
    <col min="8705" max="8705" width="5.5703125" style="1" customWidth="1"/>
    <col min="8706" max="8706" width="52.85546875" style="1" customWidth="1"/>
    <col min="8707" max="8707" width="25.42578125" style="1" customWidth="1"/>
    <col min="8708" max="8708" width="28.42578125" style="1" customWidth="1"/>
    <col min="8709" max="8709" width="25.85546875" style="1" customWidth="1"/>
    <col min="8710" max="8960" width="9.140625" style="1"/>
    <col min="8961" max="8961" width="5.5703125" style="1" customWidth="1"/>
    <col min="8962" max="8962" width="52.85546875" style="1" customWidth="1"/>
    <col min="8963" max="8963" width="25.42578125" style="1" customWidth="1"/>
    <col min="8964" max="8964" width="28.42578125" style="1" customWidth="1"/>
    <col min="8965" max="8965" width="25.85546875" style="1" customWidth="1"/>
    <col min="8966" max="9216" width="9.140625" style="1"/>
    <col min="9217" max="9217" width="5.5703125" style="1" customWidth="1"/>
    <col min="9218" max="9218" width="52.85546875" style="1" customWidth="1"/>
    <col min="9219" max="9219" width="25.42578125" style="1" customWidth="1"/>
    <col min="9220" max="9220" width="28.42578125" style="1" customWidth="1"/>
    <col min="9221" max="9221" width="25.85546875" style="1" customWidth="1"/>
    <col min="9222" max="9472" width="9.140625" style="1"/>
    <col min="9473" max="9473" width="5.5703125" style="1" customWidth="1"/>
    <col min="9474" max="9474" width="52.85546875" style="1" customWidth="1"/>
    <col min="9475" max="9475" width="25.42578125" style="1" customWidth="1"/>
    <col min="9476" max="9476" width="28.42578125" style="1" customWidth="1"/>
    <col min="9477" max="9477" width="25.85546875" style="1" customWidth="1"/>
    <col min="9478" max="9728" width="9.140625" style="1"/>
    <col min="9729" max="9729" width="5.5703125" style="1" customWidth="1"/>
    <col min="9730" max="9730" width="52.85546875" style="1" customWidth="1"/>
    <col min="9731" max="9731" width="25.42578125" style="1" customWidth="1"/>
    <col min="9732" max="9732" width="28.42578125" style="1" customWidth="1"/>
    <col min="9733" max="9733" width="25.85546875" style="1" customWidth="1"/>
    <col min="9734" max="9984" width="9.140625" style="1"/>
    <col min="9985" max="9985" width="5.5703125" style="1" customWidth="1"/>
    <col min="9986" max="9986" width="52.85546875" style="1" customWidth="1"/>
    <col min="9987" max="9987" width="25.42578125" style="1" customWidth="1"/>
    <col min="9988" max="9988" width="28.42578125" style="1" customWidth="1"/>
    <col min="9989" max="9989" width="25.85546875" style="1" customWidth="1"/>
    <col min="9990" max="10240" width="9.140625" style="1"/>
    <col min="10241" max="10241" width="5.5703125" style="1" customWidth="1"/>
    <col min="10242" max="10242" width="52.85546875" style="1" customWidth="1"/>
    <col min="10243" max="10243" width="25.42578125" style="1" customWidth="1"/>
    <col min="10244" max="10244" width="28.42578125" style="1" customWidth="1"/>
    <col min="10245" max="10245" width="25.85546875" style="1" customWidth="1"/>
    <col min="10246" max="10496" width="9.140625" style="1"/>
    <col min="10497" max="10497" width="5.5703125" style="1" customWidth="1"/>
    <col min="10498" max="10498" width="52.85546875" style="1" customWidth="1"/>
    <col min="10499" max="10499" width="25.42578125" style="1" customWidth="1"/>
    <col min="10500" max="10500" width="28.42578125" style="1" customWidth="1"/>
    <col min="10501" max="10501" width="25.85546875" style="1" customWidth="1"/>
    <col min="10502" max="10752" width="9.140625" style="1"/>
    <col min="10753" max="10753" width="5.5703125" style="1" customWidth="1"/>
    <col min="10754" max="10754" width="52.85546875" style="1" customWidth="1"/>
    <col min="10755" max="10755" width="25.42578125" style="1" customWidth="1"/>
    <col min="10756" max="10756" width="28.42578125" style="1" customWidth="1"/>
    <col min="10757" max="10757" width="25.85546875" style="1" customWidth="1"/>
    <col min="10758" max="11008" width="9.140625" style="1"/>
    <col min="11009" max="11009" width="5.5703125" style="1" customWidth="1"/>
    <col min="11010" max="11010" width="52.85546875" style="1" customWidth="1"/>
    <col min="11011" max="11011" width="25.42578125" style="1" customWidth="1"/>
    <col min="11012" max="11012" width="28.42578125" style="1" customWidth="1"/>
    <col min="11013" max="11013" width="25.85546875" style="1" customWidth="1"/>
    <col min="11014" max="11264" width="9.140625" style="1"/>
    <col min="11265" max="11265" width="5.5703125" style="1" customWidth="1"/>
    <col min="11266" max="11266" width="52.85546875" style="1" customWidth="1"/>
    <col min="11267" max="11267" width="25.42578125" style="1" customWidth="1"/>
    <col min="11268" max="11268" width="28.42578125" style="1" customWidth="1"/>
    <col min="11269" max="11269" width="25.85546875" style="1" customWidth="1"/>
    <col min="11270" max="11520" width="9.140625" style="1"/>
    <col min="11521" max="11521" width="5.5703125" style="1" customWidth="1"/>
    <col min="11522" max="11522" width="52.85546875" style="1" customWidth="1"/>
    <col min="11523" max="11523" width="25.42578125" style="1" customWidth="1"/>
    <col min="11524" max="11524" width="28.42578125" style="1" customWidth="1"/>
    <col min="11525" max="11525" width="25.85546875" style="1" customWidth="1"/>
    <col min="11526" max="11776" width="9.140625" style="1"/>
    <col min="11777" max="11777" width="5.5703125" style="1" customWidth="1"/>
    <col min="11778" max="11778" width="52.85546875" style="1" customWidth="1"/>
    <col min="11779" max="11779" width="25.42578125" style="1" customWidth="1"/>
    <col min="11780" max="11780" width="28.42578125" style="1" customWidth="1"/>
    <col min="11781" max="11781" width="25.85546875" style="1" customWidth="1"/>
    <col min="11782" max="12032" width="9.140625" style="1"/>
    <col min="12033" max="12033" width="5.5703125" style="1" customWidth="1"/>
    <col min="12034" max="12034" width="52.85546875" style="1" customWidth="1"/>
    <col min="12035" max="12035" width="25.42578125" style="1" customWidth="1"/>
    <col min="12036" max="12036" width="28.42578125" style="1" customWidth="1"/>
    <col min="12037" max="12037" width="25.85546875" style="1" customWidth="1"/>
    <col min="12038" max="12288" width="9.140625" style="1"/>
    <col min="12289" max="12289" width="5.5703125" style="1" customWidth="1"/>
    <col min="12290" max="12290" width="52.85546875" style="1" customWidth="1"/>
    <col min="12291" max="12291" width="25.42578125" style="1" customWidth="1"/>
    <col min="12292" max="12292" width="28.42578125" style="1" customWidth="1"/>
    <col min="12293" max="12293" width="25.85546875" style="1" customWidth="1"/>
    <col min="12294" max="12544" width="9.140625" style="1"/>
    <col min="12545" max="12545" width="5.5703125" style="1" customWidth="1"/>
    <col min="12546" max="12546" width="52.85546875" style="1" customWidth="1"/>
    <col min="12547" max="12547" width="25.42578125" style="1" customWidth="1"/>
    <col min="12548" max="12548" width="28.42578125" style="1" customWidth="1"/>
    <col min="12549" max="12549" width="25.85546875" style="1" customWidth="1"/>
    <col min="12550" max="12800" width="9.140625" style="1"/>
    <col min="12801" max="12801" width="5.5703125" style="1" customWidth="1"/>
    <col min="12802" max="12802" width="52.85546875" style="1" customWidth="1"/>
    <col min="12803" max="12803" width="25.42578125" style="1" customWidth="1"/>
    <col min="12804" max="12804" width="28.42578125" style="1" customWidth="1"/>
    <col min="12805" max="12805" width="25.85546875" style="1" customWidth="1"/>
    <col min="12806" max="13056" width="9.140625" style="1"/>
    <col min="13057" max="13057" width="5.5703125" style="1" customWidth="1"/>
    <col min="13058" max="13058" width="52.85546875" style="1" customWidth="1"/>
    <col min="13059" max="13059" width="25.42578125" style="1" customWidth="1"/>
    <col min="13060" max="13060" width="28.42578125" style="1" customWidth="1"/>
    <col min="13061" max="13061" width="25.85546875" style="1" customWidth="1"/>
    <col min="13062" max="13312" width="9.140625" style="1"/>
    <col min="13313" max="13313" width="5.5703125" style="1" customWidth="1"/>
    <col min="13314" max="13314" width="52.85546875" style="1" customWidth="1"/>
    <col min="13315" max="13315" width="25.42578125" style="1" customWidth="1"/>
    <col min="13316" max="13316" width="28.42578125" style="1" customWidth="1"/>
    <col min="13317" max="13317" width="25.85546875" style="1" customWidth="1"/>
    <col min="13318" max="13568" width="9.140625" style="1"/>
    <col min="13569" max="13569" width="5.5703125" style="1" customWidth="1"/>
    <col min="13570" max="13570" width="52.85546875" style="1" customWidth="1"/>
    <col min="13571" max="13571" width="25.42578125" style="1" customWidth="1"/>
    <col min="13572" max="13572" width="28.42578125" style="1" customWidth="1"/>
    <col min="13573" max="13573" width="25.85546875" style="1" customWidth="1"/>
    <col min="13574" max="13824" width="9.140625" style="1"/>
    <col min="13825" max="13825" width="5.5703125" style="1" customWidth="1"/>
    <col min="13826" max="13826" width="52.85546875" style="1" customWidth="1"/>
    <col min="13827" max="13827" width="25.42578125" style="1" customWidth="1"/>
    <col min="13828" max="13828" width="28.42578125" style="1" customWidth="1"/>
    <col min="13829" max="13829" width="25.85546875" style="1" customWidth="1"/>
    <col min="13830" max="14080" width="9.140625" style="1"/>
    <col min="14081" max="14081" width="5.5703125" style="1" customWidth="1"/>
    <col min="14082" max="14082" width="52.85546875" style="1" customWidth="1"/>
    <col min="14083" max="14083" width="25.42578125" style="1" customWidth="1"/>
    <col min="14084" max="14084" width="28.42578125" style="1" customWidth="1"/>
    <col min="14085" max="14085" width="25.85546875" style="1" customWidth="1"/>
    <col min="14086" max="14336" width="9.140625" style="1"/>
    <col min="14337" max="14337" width="5.5703125" style="1" customWidth="1"/>
    <col min="14338" max="14338" width="52.85546875" style="1" customWidth="1"/>
    <col min="14339" max="14339" width="25.42578125" style="1" customWidth="1"/>
    <col min="14340" max="14340" width="28.42578125" style="1" customWidth="1"/>
    <col min="14341" max="14341" width="25.85546875" style="1" customWidth="1"/>
    <col min="14342" max="14592" width="9.140625" style="1"/>
    <col min="14593" max="14593" width="5.5703125" style="1" customWidth="1"/>
    <col min="14594" max="14594" width="52.85546875" style="1" customWidth="1"/>
    <col min="14595" max="14595" width="25.42578125" style="1" customWidth="1"/>
    <col min="14596" max="14596" width="28.42578125" style="1" customWidth="1"/>
    <col min="14597" max="14597" width="25.85546875" style="1" customWidth="1"/>
    <col min="14598" max="14848" width="9.140625" style="1"/>
    <col min="14849" max="14849" width="5.5703125" style="1" customWidth="1"/>
    <col min="14850" max="14850" width="52.85546875" style="1" customWidth="1"/>
    <col min="14851" max="14851" width="25.42578125" style="1" customWidth="1"/>
    <col min="14852" max="14852" width="28.42578125" style="1" customWidth="1"/>
    <col min="14853" max="14853" width="25.85546875" style="1" customWidth="1"/>
    <col min="14854" max="15104" width="9.140625" style="1"/>
    <col min="15105" max="15105" width="5.5703125" style="1" customWidth="1"/>
    <col min="15106" max="15106" width="52.85546875" style="1" customWidth="1"/>
    <col min="15107" max="15107" width="25.42578125" style="1" customWidth="1"/>
    <col min="15108" max="15108" width="28.42578125" style="1" customWidth="1"/>
    <col min="15109" max="15109" width="25.85546875" style="1" customWidth="1"/>
    <col min="15110" max="15360" width="9.140625" style="1"/>
    <col min="15361" max="15361" width="5.5703125" style="1" customWidth="1"/>
    <col min="15362" max="15362" width="52.85546875" style="1" customWidth="1"/>
    <col min="15363" max="15363" width="25.42578125" style="1" customWidth="1"/>
    <col min="15364" max="15364" width="28.42578125" style="1" customWidth="1"/>
    <col min="15365" max="15365" width="25.85546875" style="1" customWidth="1"/>
    <col min="15366" max="15616" width="9.140625" style="1"/>
    <col min="15617" max="15617" width="5.5703125" style="1" customWidth="1"/>
    <col min="15618" max="15618" width="52.85546875" style="1" customWidth="1"/>
    <col min="15619" max="15619" width="25.42578125" style="1" customWidth="1"/>
    <col min="15620" max="15620" width="28.42578125" style="1" customWidth="1"/>
    <col min="15621" max="15621" width="25.85546875" style="1" customWidth="1"/>
    <col min="15622" max="15872" width="9.140625" style="1"/>
    <col min="15873" max="15873" width="5.5703125" style="1" customWidth="1"/>
    <col min="15874" max="15874" width="52.85546875" style="1" customWidth="1"/>
    <col min="15875" max="15875" width="25.42578125" style="1" customWidth="1"/>
    <col min="15876" max="15876" width="28.42578125" style="1" customWidth="1"/>
    <col min="15877" max="15877" width="25.85546875" style="1" customWidth="1"/>
    <col min="15878" max="16128" width="9.140625" style="1"/>
    <col min="16129" max="16129" width="5.5703125" style="1" customWidth="1"/>
    <col min="16130" max="16130" width="52.85546875" style="1" customWidth="1"/>
    <col min="16131" max="16131" width="25.42578125" style="1" customWidth="1"/>
    <col min="16132" max="16132" width="28.42578125" style="1" customWidth="1"/>
    <col min="16133" max="16133" width="25.85546875" style="1" customWidth="1"/>
    <col min="16134" max="16384" width="9.140625" style="1"/>
  </cols>
  <sheetData>
    <row r="1" spans="1:5" x14ac:dyDescent="0.2">
      <c r="E1" s="2" t="s">
        <v>0</v>
      </c>
    </row>
    <row r="2" spans="1:5" x14ac:dyDescent="0.2">
      <c r="E2" s="2" t="s">
        <v>1</v>
      </c>
    </row>
    <row r="3" spans="1:5" ht="18.75" x14ac:dyDescent="0.3">
      <c r="A3" s="14" t="s">
        <v>2</v>
      </c>
      <c r="B3" s="14"/>
      <c r="C3" s="14"/>
      <c r="D3" s="14"/>
      <c r="E3" s="14"/>
    </row>
    <row r="4" spans="1:5" ht="18.75" customHeight="1" x14ac:dyDescent="0.3">
      <c r="A4" s="14" t="s">
        <v>44</v>
      </c>
      <c r="B4" s="14"/>
      <c r="C4" s="14"/>
      <c r="D4" s="14"/>
      <c r="E4" s="14"/>
    </row>
    <row r="5" spans="1:5" ht="18.75" customHeight="1" x14ac:dyDescent="0.3">
      <c r="A5" s="14" t="s">
        <v>48</v>
      </c>
      <c r="B5" s="14"/>
      <c r="C5" s="14"/>
      <c r="D5" s="14"/>
      <c r="E5" s="14"/>
    </row>
    <row r="6" spans="1:5" ht="18.75" customHeight="1" x14ac:dyDescent="0.3">
      <c r="A6" s="15" t="s">
        <v>3</v>
      </c>
      <c r="B6" s="15"/>
      <c r="C6" s="15"/>
      <c r="D6" s="15"/>
      <c r="E6" s="15"/>
    </row>
    <row r="7" spans="1:5" ht="18.75" customHeight="1" x14ac:dyDescent="0.3">
      <c r="A7" s="15" t="s">
        <v>4</v>
      </c>
      <c r="B7" s="15"/>
      <c r="C7" s="15"/>
      <c r="D7" s="15"/>
      <c r="E7" s="15"/>
    </row>
    <row r="8" spans="1:5" ht="19.5" customHeight="1" x14ac:dyDescent="0.2"/>
    <row r="9" spans="1:5" s="6" customFormat="1" ht="61.5" customHeight="1" x14ac:dyDescent="0.25">
      <c r="A9" s="3" t="s">
        <v>5</v>
      </c>
      <c r="B9" s="4" t="s">
        <v>6</v>
      </c>
      <c r="C9" s="5" t="s">
        <v>49</v>
      </c>
      <c r="D9" s="5" t="s">
        <v>47</v>
      </c>
      <c r="E9" s="5" t="s">
        <v>46</v>
      </c>
    </row>
    <row r="10" spans="1:5" s="8" customFormat="1" x14ac:dyDescent="0.2">
      <c r="A10" s="7">
        <v>1</v>
      </c>
      <c r="B10" s="7">
        <v>2</v>
      </c>
      <c r="C10" s="7"/>
      <c r="D10" s="7"/>
      <c r="E10" s="7"/>
    </row>
    <row r="11" spans="1:5" ht="25.5" x14ac:dyDescent="0.2">
      <c r="A11" s="9" t="s">
        <v>7</v>
      </c>
      <c r="B11" s="10" t="s">
        <v>8</v>
      </c>
      <c r="C11" s="16">
        <f>C12+C13+C14+C15+C16+C25</f>
        <v>817.42764355643249</v>
      </c>
      <c r="D11" s="13">
        <f>D12+D13+D14+D15+D16+D25</f>
        <v>81.614000000000004</v>
      </c>
      <c r="E11" s="13">
        <f>E12+E13+E14+E15+E16+E25</f>
        <v>166.09</v>
      </c>
    </row>
    <row r="12" spans="1:5" x14ac:dyDescent="0.2">
      <c r="A12" s="9" t="s">
        <v>9</v>
      </c>
      <c r="B12" s="10" t="s">
        <v>10</v>
      </c>
      <c r="C12" s="16">
        <v>7.5139736521347</v>
      </c>
      <c r="D12" s="13">
        <v>1.0900000000000001</v>
      </c>
      <c r="E12" s="13">
        <v>2.2200000000000002</v>
      </c>
    </row>
    <row r="13" spans="1:5" x14ac:dyDescent="0.2">
      <c r="A13" s="9" t="s">
        <v>11</v>
      </c>
      <c r="B13" s="10" t="s">
        <v>12</v>
      </c>
      <c r="C13" s="16">
        <v>3.3332752818354683</v>
      </c>
      <c r="D13" s="13">
        <v>0.221</v>
      </c>
      <c r="E13" s="13">
        <v>0.47</v>
      </c>
    </row>
    <row r="14" spans="1:5" x14ac:dyDescent="0.2">
      <c r="A14" s="9" t="s">
        <v>13</v>
      </c>
      <c r="B14" s="10" t="s">
        <v>14</v>
      </c>
      <c r="C14" s="16">
        <v>405.09599999999995</v>
      </c>
      <c r="D14" s="13">
        <v>43.454999999999998</v>
      </c>
      <c r="E14" s="13">
        <v>86.68</v>
      </c>
    </row>
    <row r="15" spans="1:5" x14ac:dyDescent="0.2">
      <c r="A15" s="9" t="s">
        <v>15</v>
      </c>
      <c r="B15" s="10" t="s">
        <v>16</v>
      </c>
      <c r="C15" s="16">
        <v>124.17319999999998</v>
      </c>
      <c r="D15" s="13">
        <v>13.414999999999999</v>
      </c>
      <c r="E15" s="13">
        <v>25.59</v>
      </c>
    </row>
    <row r="16" spans="1:5" x14ac:dyDescent="0.2">
      <c r="A16" s="9" t="s">
        <v>17</v>
      </c>
      <c r="B16" s="10" t="s">
        <v>18</v>
      </c>
      <c r="C16" s="16">
        <f>C17+C18+C19</f>
        <v>271.56805242620078</v>
      </c>
      <c r="D16" s="13">
        <f>D17+D18+D19</f>
        <v>22.773000000000003</v>
      </c>
      <c r="E16" s="13">
        <f>E17+E18+E19</f>
        <v>49.819999999999993</v>
      </c>
    </row>
    <row r="17" spans="1:5" x14ac:dyDescent="0.2">
      <c r="A17" s="9" t="s">
        <v>19</v>
      </c>
      <c r="B17" s="10" t="s">
        <v>20</v>
      </c>
      <c r="C17" s="16">
        <v>0</v>
      </c>
      <c r="D17" s="13">
        <v>0</v>
      </c>
      <c r="E17" s="13">
        <v>0</v>
      </c>
    </row>
    <row r="18" spans="1:5" ht="25.5" x14ac:dyDescent="0.2">
      <c r="A18" s="9" t="s">
        <v>21</v>
      </c>
      <c r="B18" s="10" t="s">
        <v>22</v>
      </c>
      <c r="C18" s="16">
        <v>0</v>
      </c>
      <c r="D18" s="13">
        <v>4.1000000000000002E-2</v>
      </c>
      <c r="E18" s="13">
        <v>0.08</v>
      </c>
    </row>
    <row r="19" spans="1:5" ht="12.75" customHeight="1" x14ac:dyDescent="0.2">
      <c r="A19" s="9" t="s">
        <v>23</v>
      </c>
      <c r="B19" s="10" t="s">
        <v>24</v>
      </c>
      <c r="C19" s="16">
        <f>C20+C21+C22+C23+C24</f>
        <v>271.56805242620078</v>
      </c>
      <c r="D19" s="13">
        <f>D20+D21+D22+D23+D24</f>
        <v>22.732000000000003</v>
      </c>
      <c r="E19" s="13">
        <f>E20+E21+E22+E23+E24</f>
        <v>49.739999999999995</v>
      </c>
    </row>
    <row r="20" spans="1:5" x14ac:dyDescent="0.2">
      <c r="A20" s="9" t="s">
        <v>25</v>
      </c>
      <c r="B20" s="10" t="s">
        <v>26</v>
      </c>
      <c r="C20" s="16">
        <v>4.5050362288846841</v>
      </c>
      <c r="D20" s="13">
        <v>0.432</v>
      </c>
      <c r="E20" s="13">
        <v>0.89</v>
      </c>
    </row>
    <row r="21" spans="1:5" x14ac:dyDescent="0.2">
      <c r="A21" s="9" t="s">
        <v>27</v>
      </c>
      <c r="B21" s="10" t="s">
        <v>28</v>
      </c>
      <c r="C21" s="16">
        <v>6.0469774674901222</v>
      </c>
      <c r="D21" s="13">
        <v>0.66700000000000004</v>
      </c>
      <c r="E21" s="13">
        <v>1.31</v>
      </c>
    </row>
    <row r="22" spans="1:5" ht="38.25" x14ac:dyDescent="0.2">
      <c r="A22" s="9" t="s">
        <v>29</v>
      </c>
      <c r="B22" s="10" t="s">
        <v>45</v>
      </c>
      <c r="C22" s="16">
        <v>45.517634322149824</v>
      </c>
      <c r="D22" s="13">
        <v>3.7290000000000001</v>
      </c>
      <c r="E22" s="13">
        <v>7.54</v>
      </c>
    </row>
    <row r="23" spans="1:5" x14ac:dyDescent="0.2">
      <c r="A23" s="9" t="s">
        <v>30</v>
      </c>
      <c r="B23" s="10" t="s">
        <v>31</v>
      </c>
      <c r="C23" s="16">
        <v>6.0973058174183033E-2</v>
      </c>
      <c r="D23" s="13">
        <v>1.9E-2</v>
      </c>
      <c r="E23" s="13">
        <v>0.03</v>
      </c>
    </row>
    <row r="24" spans="1:5" ht="25.5" x14ac:dyDescent="0.2">
      <c r="A24" s="9" t="s">
        <v>32</v>
      </c>
      <c r="B24" s="10" t="s">
        <v>33</v>
      </c>
      <c r="C24" s="16">
        <f>211.064431349502+4.373</f>
        <v>215.43743134950199</v>
      </c>
      <c r="D24" s="13">
        <f>17.779+0.106</f>
        <v>17.885000000000002</v>
      </c>
      <c r="E24" s="13">
        <v>39.97</v>
      </c>
    </row>
    <row r="25" spans="1:5" x14ac:dyDescent="0.2">
      <c r="A25" s="9" t="s">
        <v>34</v>
      </c>
      <c r="B25" s="10" t="s">
        <v>35</v>
      </c>
      <c r="C25" s="16">
        <f>C26+C27+C28+C29</f>
        <v>5.743142196261612</v>
      </c>
      <c r="D25" s="13">
        <f>D26+D27+D28+D29</f>
        <v>0.66</v>
      </c>
      <c r="E25" s="13">
        <f>E26+E27+E28+E29</f>
        <v>1.31</v>
      </c>
    </row>
    <row r="26" spans="1:5" x14ac:dyDescent="0.2">
      <c r="A26" s="9" t="s">
        <v>36</v>
      </c>
      <c r="B26" s="10" t="s">
        <v>37</v>
      </c>
      <c r="C26" s="16">
        <v>0</v>
      </c>
      <c r="D26" s="13">
        <v>0</v>
      </c>
      <c r="E26" s="13">
        <v>0</v>
      </c>
    </row>
    <row r="27" spans="1:5" x14ac:dyDescent="0.2">
      <c r="A27" s="9" t="s">
        <v>38</v>
      </c>
      <c r="B27" s="10" t="s">
        <v>39</v>
      </c>
      <c r="C27" s="16">
        <v>0</v>
      </c>
      <c r="D27" s="13">
        <v>0</v>
      </c>
      <c r="E27" s="13">
        <v>0</v>
      </c>
    </row>
    <row r="28" spans="1:5" x14ac:dyDescent="0.2">
      <c r="A28" s="9" t="s">
        <v>40</v>
      </c>
      <c r="B28" s="10" t="s">
        <v>41</v>
      </c>
      <c r="C28" s="16">
        <v>0</v>
      </c>
      <c r="D28" s="13">
        <v>0</v>
      </c>
      <c r="E28" s="13">
        <v>0</v>
      </c>
    </row>
    <row r="29" spans="1:5" ht="25.5" x14ac:dyDescent="0.2">
      <c r="A29" s="9" t="s">
        <v>42</v>
      </c>
      <c r="B29" s="10" t="s">
        <v>43</v>
      </c>
      <c r="C29" s="16">
        <v>5.743142196261612</v>
      </c>
      <c r="D29" s="13">
        <v>0.66</v>
      </c>
      <c r="E29" s="13">
        <v>1.31</v>
      </c>
    </row>
    <row r="30" spans="1:5" x14ac:dyDescent="0.2">
      <c r="A30" s="11"/>
      <c r="B30" s="11"/>
      <c r="C30" s="11"/>
      <c r="D30" s="11"/>
      <c r="E30" s="11"/>
    </row>
    <row r="31" spans="1:5" ht="15.75" x14ac:dyDescent="0.2">
      <c r="A31" s="12"/>
    </row>
    <row r="32" spans="1:5" ht="15.75" x14ac:dyDescent="0.2">
      <c r="A32" s="12"/>
    </row>
  </sheetData>
  <mergeCells count="5">
    <mergeCell ref="A3:E3"/>
    <mergeCell ref="A4:E4"/>
    <mergeCell ref="A5:E5"/>
    <mergeCell ref="A6:E6"/>
    <mergeCell ref="A7:E7"/>
  </mergeCells>
  <pageMargins left="0.70866141732283472" right="0.31496062992125984" top="0.94488188976377963" bottom="0.74803149606299213" header="0.31496062992125984" footer="0.31496062992125984"/>
  <pageSetup paperSize="9" scale="90" orientation="landscape" verticalDpi="0" r:id="rId1"/>
  <customProperties>
    <customPr name="EpmWorksheetKeyString_GUID" r:id="rId2"/>
  </customPropertie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customProperties>
    <customPr name="EpmWorksheetKeyString_GU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Саповская Елена Юрьевна</dc:creator>
  <cp:lastModifiedBy>Рыбакова Татьяна Александровна</cp:lastModifiedBy>
  <cp:lastPrinted>2021-10-14T12:37:19Z</cp:lastPrinted>
  <dcterms:created xsi:type="dcterms:W3CDTF">2019-09-05T07:33:39Z</dcterms:created>
  <dcterms:modified xsi:type="dcterms:W3CDTF">2026-09-09T06:58:07Z</dcterms:modified>
</cp:coreProperties>
</file>